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32BF08-B93E-41B1-98E3-30CBA7A5143D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Перечень работ и услуг" sheetId="1" r:id="rId1"/>
    <sheet name="Текущий ремонт" sheetId="5" r:id="rId2"/>
    <sheet name="ОпцииПеречня" sheetId="3" state="hidden" r:id="rId3"/>
    <sheet name="conf" sheetId="4" state="hidden" r:id="rId4"/>
  </sheets>
  <definedNames>
    <definedName name="Справочник_работ_и_услуг">OFFSET(#REF!,,,COUNTA(#REF!))</definedName>
  </definedNames>
  <calcPr calcId="181029" iterateDelta="1E-4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4" i="1" l="1"/>
  <c r="E5" i="1"/>
  <c r="E6" i="1"/>
  <c r="E7" i="1"/>
  <c r="E8" i="1"/>
  <c r="E9" i="1"/>
  <c r="E10" i="1"/>
  <c r="E11" i="1"/>
  <c r="E12" i="1"/>
  <c r="E13" i="1"/>
  <c r="E14" i="1"/>
  <c r="E3" i="1"/>
</calcChain>
</file>

<file path=xl/sharedStrings.xml><?xml version="1.0" encoding="utf-8"?>
<sst xmlns="http://schemas.openxmlformats.org/spreadsheetml/2006/main" count="68" uniqueCount="60">
  <si>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</si>
  <si>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</si>
  <si>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</si>
  <si>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</si>
  <si>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</si>
  <si>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</si>
  <si>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</si>
  <si>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</si>
  <si>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</si>
  <si>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</si>
  <si>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</si>
  <si>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</si>
  <si>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</si>
  <si>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</si>
  <si>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Расходы по управлению</t>
  </si>
  <si>
    <t>Текущий ремонт</t>
  </si>
  <si>
    <t>Дератизация, дезинсекция</t>
  </si>
  <si>
    <t>Вывоз и утилизация ТКО</t>
  </si>
  <si>
    <t>Содержание придомовой территории</t>
  </si>
  <si>
    <t>Уборка мест общего пользования</t>
  </si>
  <si>
    <t>Техническое обслуживание общедомовых электрических сетей</t>
  </si>
  <si>
    <t>Техническое обслуживание общедомовых сетей ХГВС и водоотведения</t>
  </si>
  <si>
    <t>Техническое обслуживание общедомовых сетей отопления</t>
  </si>
  <si>
    <t>Техническое обслуживание общедомовых конструктивных элементов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</si>
  <si>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</si>
  <si>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</si>
  <si>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Аварийное обслуживание</t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</si>
  <si>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</si>
  <si>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</si>
  <si>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</si>
  <si>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</si>
  <si>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</si>
  <si>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</si>
  <si>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</si>
  <si>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</si>
  <si>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</si>
  <si>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10.2018</t>
  </si>
  <si>
    <t>11.2018</t>
  </si>
  <si>
    <t>12.2018</t>
  </si>
  <si>
    <t>Запланированные работы по текущему ремонту:</t>
  </si>
  <si>
    <t>Цена за единицу</t>
  </si>
  <si>
    <t>Объем работ</t>
  </si>
  <si>
    <t>Итого работ</t>
  </si>
  <si>
    <t>Итого стоимость, руб.</t>
  </si>
  <si>
    <t>м2</t>
  </si>
  <si>
    <t>ед.изм</t>
  </si>
  <si>
    <t>заполните свои данные</t>
  </si>
  <si>
    <t xml:space="preserve"> данные на 2023г.</t>
  </si>
  <si>
    <t>Техническое обслуживание лифтового оборудования</t>
  </si>
  <si>
    <t>ВДПО (пожарное оборудование)</t>
  </si>
  <si>
    <t>данные за 2023г.</t>
  </si>
  <si>
    <t>Ремонт мусорных контейнеров</t>
  </si>
  <si>
    <t>шт</t>
  </si>
  <si>
    <t>Замена загрузочных клапанов мусоропровода</t>
  </si>
  <si>
    <t>Замена электронакладки на щитке</t>
  </si>
  <si>
    <t>Р6емонт межпанельных швов</t>
  </si>
  <si>
    <t>Текущий ремонт подъезда 4,11</t>
  </si>
  <si>
    <t>Заменак тамбурной двери</t>
  </si>
  <si>
    <t>Установка ограждения на техэтаже подъезд 4</t>
  </si>
  <si>
    <t>Обрезка деревьев и кустов во дворе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</si>
</sst>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6" fillId="4" borderId="1" xfId="3" applyFill="1" applyBorder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6" fillId="5" borderId="0" xfId="3" applyFill="1"/>
    <xf numFmtId="0" fontId="0" fillId="0" borderId="4" xfId="0" applyBorder="1"/>
    <xf numFmtId="0" fontId="7" fillId="0" borderId="6" xfId="0" applyFont="1" applyBorder="1"/>
    <xf numFmtId="0" fontId="0" fillId="0" borderId="5" xfId="0" applyBorder="1"/>
    <xf numFmtId="0" fontId="7" fillId="0" borderId="1" xfId="0" applyFont="1" applyBorder="1" applyAlignment="1">
      <alignment horizontal="center"/>
    </xf>
    <xf numFmtId="0" fontId="3" fillId="0" borderId="1" xfId="0" applyFont="1" applyBorder="1"/>
    <xf numFmtId="0" fontId="0" fillId="6" borderId="0" xfId="0" applyFill="1"/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horizontal="center" wrapText="1"/>
    </xf>
    <xf numFmtId="0" fontId="0" fillId="0" borderId="3" xfId="0" applyBorder="1"/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" xfId="0" applyNumberFormat="1" applyBorder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9"/>
  <sheetViews>
    <sheetView workbookViewId="0">
      <pane ySplit="2" topLeftCell="A3" activePane="bottomLeft" state="frozen"/>
      <selection pane="bottomLeft" activeCell="B16" sqref="B1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5"/>
      <c r="B1" s="15"/>
      <c r="C1" s="15"/>
      <c r="D1" s="15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s="1" customFormat="1" ht="60" customHeight="1" x14ac:dyDescent="0.25">
      <c r="A2" s="4" t="s">
        <v>8</v>
      </c>
      <c r="B2" s="5" t="s">
        <v>9</v>
      </c>
      <c r="C2" s="5" t="s">
        <v>24</v>
      </c>
      <c r="D2" s="5" t="s">
        <v>25</v>
      </c>
      <c r="E2" s="5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6" t="s">
        <v>23</v>
      </c>
      <c r="B3" s="6">
        <v>0.52</v>
      </c>
      <c r="C3" s="6">
        <v>25663.8</v>
      </c>
      <c r="D3" s="23">
        <v>12</v>
      </c>
      <c r="E3" s="7">
        <f>B3*C3*D3</f>
        <v>160142.11199999999</v>
      </c>
    </row>
    <row r="4" spans="1:17" x14ac:dyDescent="0.25">
      <c r="A4" s="6" t="s">
        <v>22</v>
      </c>
      <c r="B4" s="6">
        <v>0.32</v>
      </c>
      <c r="C4" s="23">
        <v>25663.8</v>
      </c>
      <c r="D4" s="23">
        <v>12</v>
      </c>
      <c r="E4" s="7">
        <f t="shared" ref="E4:E15" si="0">B4*C4*D4</f>
        <v>98548.991999999998</v>
      </c>
    </row>
    <row r="5" spans="1:17" x14ac:dyDescent="0.25">
      <c r="A5" s="13" t="s">
        <v>26</v>
      </c>
      <c r="B5" s="6">
        <v>1.1000000000000001</v>
      </c>
      <c r="C5" s="23">
        <v>25663.8</v>
      </c>
      <c r="D5" s="23">
        <v>12</v>
      </c>
      <c r="E5" s="7">
        <f t="shared" si="0"/>
        <v>338762.16</v>
      </c>
    </row>
    <row r="6" spans="1:17" x14ac:dyDescent="0.25">
      <c r="A6" s="6" t="s">
        <v>21</v>
      </c>
      <c r="B6" s="6">
        <v>1.1499999999999999</v>
      </c>
      <c r="C6" s="23">
        <v>25663.8</v>
      </c>
      <c r="D6" s="23">
        <v>12</v>
      </c>
      <c r="E6" s="7">
        <f t="shared" si="0"/>
        <v>354160.44</v>
      </c>
    </row>
    <row r="7" spans="1:17" x14ac:dyDescent="0.25">
      <c r="A7" s="6" t="s">
        <v>20</v>
      </c>
      <c r="B7" s="6">
        <v>0.56000000000000005</v>
      </c>
      <c r="C7" s="23">
        <v>25663.8</v>
      </c>
      <c r="D7" s="23">
        <v>12</v>
      </c>
      <c r="E7" s="7">
        <f t="shared" si="0"/>
        <v>172460.736</v>
      </c>
    </row>
    <row r="8" spans="1:17" x14ac:dyDescent="0.25">
      <c r="A8" s="6" t="s">
        <v>48</v>
      </c>
      <c r="B8" s="6">
        <v>3.12</v>
      </c>
      <c r="C8" s="23">
        <v>25663.8</v>
      </c>
      <c r="D8" s="23">
        <v>12</v>
      </c>
      <c r="E8" s="7">
        <f t="shared" si="0"/>
        <v>960852.67200000002</v>
      </c>
    </row>
    <row r="9" spans="1:17" x14ac:dyDescent="0.25">
      <c r="A9" s="6" t="s">
        <v>49</v>
      </c>
      <c r="B9" s="6">
        <v>0.12</v>
      </c>
      <c r="C9" s="23">
        <v>25663.8</v>
      </c>
      <c r="D9" s="23">
        <v>12</v>
      </c>
      <c r="E9" s="7">
        <f t="shared" si="0"/>
        <v>36955.872000000003</v>
      </c>
    </row>
    <row r="10" spans="1:17" x14ac:dyDescent="0.25">
      <c r="A10" s="6" t="s">
        <v>19</v>
      </c>
      <c r="B10" s="6">
        <v>2.08</v>
      </c>
      <c r="C10" s="23">
        <v>25663.8</v>
      </c>
      <c r="D10" s="23">
        <v>12</v>
      </c>
      <c r="E10" s="7">
        <f t="shared" si="0"/>
        <v>640568.44799999997</v>
      </c>
    </row>
    <row r="11" spans="1:17" x14ac:dyDescent="0.25">
      <c r="A11" s="6" t="s">
        <v>18</v>
      </c>
      <c r="B11" s="6">
        <v>2.4300000000000002</v>
      </c>
      <c r="C11" s="23">
        <v>25663.8</v>
      </c>
      <c r="D11" s="23">
        <v>12</v>
      </c>
      <c r="E11" s="7">
        <f t="shared" si="0"/>
        <v>748356.40800000005</v>
      </c>
    </row>
    <row r="12" spans="1:17" x14ac:dyDescent="0.25">
      <c r="A12" s="6" t="s">
        <v>17</v>
      </c>
      <c r="B12" s="6">
        <v>0.26</v>
      </c>
      <c r="C12" s="23">
        <v>25663.8</v>
      </c>
      <c r="D12" s="23">
        <v>12</v>
      </c>
      <c r="E12" s="7">
        <f t="shared" si="0"/>
        <v>80071.055999999997</v>
      </c>
    </row>
    <row r="13" spans="1:17" x14ac:dyDescent="0.25">
      <c r="A13" s="6" t="s">
        <v>16</v>
      </c>
      <c r="B13" s="6">
        <v>0.97</v>
      </c>
      <c r="C13" s="23">
        <v>25663.8</v>
      </c>
      <c r="D13" s="23">
        <v>12</v>
      </c>
      <c r="E13" s="7">
        <f t="shared" si="0"/>
        <v>298726.63199999998</v>
      </c>
    </row>
    <row r="14" spans="1:17" x14ac:dyDescent="0.25">
      <c r="A14" s="6" t="s">
        <v>14</v>
      </c>
      <c r="B14" s="6">
        <v>11.74</v>
      </c>
      <c r="C14" s="23">
        <v>25663.8</v>
      </c>
      <c r="D14" s="23">
        <v>12</v>
      </c>
      <c r="E14" s="7">
        <f t="shared" si="0"/>
        <v>3615516.1439999999</v>
      </c>
    </row>
    <row r="15" spans="1:17" x14ac:dyDescent="0.25">
      <c r="A15" s="6" t="s">
        <v>15</v>
      </c>
      <c r="B15" s="6">
        <v>1.43</v>
      </c>
      <c r="C15" s="23">
        <v>25663.8</v>
      </c>
      <c r="D15" s="23">
        <v>12</v>
      </c>
      <c r="E15" s="7">
        <f t="shared" si="0"/>
        <v>440390.80800000002</v>
      </c>
    </row>
    <row r="19" spans="1:1" x14ac:dyDescent="0.25">
      <c r="A19" s="14" t="s">
        <v>47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6" xr:uid="{00000000-0002-0000-0000-000000000000}">
      <formula1>Справочник_работ_и_услуг</formula1>
    </dataValidation>
    <dataValidation type="list" allowBlank="1" showInputMessage="1" showErrorMessage="1" sqref="A3:A4 A6:A65536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"/>
  <sheetViews>
    <sheetView tabSelected="1" workbookViewId="0">
      <selection activeCell="D13" sqref="D13"/>
    </sheetView>
  </sheetViews>
  <sheetFormatPr defaultRowHeight="15" x14ac:dyDescent="0.25"/>
  <cols>
    <col min="1" max="1" width="38.140625" customWidth="1"/>
    <col min="2" max="2" width="8.140625" customWidth="1"/>
    <col min="3" max="3" width="10" customWidth="1"/>
    <col min="4" max="4" width="10.5703125" customWidth="1"/>
    <col min="5" max="5" width="10.85546875" customWidth="1"/>
    <col min="6" max="6" width="10.5703125" customWidth="1"/>
  </cols>
  <sheetData>
    <row r="1" spans="1:18" ht="30" customHeight="1" x14ac:dyDescent="0.25">
      <c r="A1" s="18" t="s">
        <v>39</v>
      </c>
      <c r="B1" s="18" t="s">
        <v>45</v>
      </c>
      <c r="C1" s="18" t="s">
        <v>40</v>
      </c>
      <c r="D1" s="18" t="s">
        <v>41</v>
      </c>
      <c r="E1" s="18" t="s">
        <v>43</v>
      </c>
      <c r="F1" s="18" t="s">
        <v>42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x14ac:dyDescent="0.25">
      <c r="A2" s="19"/>
      <c r="B2" s="20"/>
      <c r="C2" s="20"/>
      <c r="D2" s="21"/>
      <c r="E2" s="22"/>
      <c r="F2" s="22"/>
      <c r="G2" s="3" t="s">
        <v>27</v>
      </c>
      <c r="H2" s="3" t="s">
        <v>28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33</v>
      </c>
      <c r="N2" s="3" t="s">
        <v>34</v>
      </c>
      <c r="O2" s="3" t="s">
        <v>35</v>
      </c>
      <c r="P2" s="3" t="s">
        <v>36</v>
      </c>
      <c r="Q2" s="3" t="s">
        <v>37</v>
      </c>
      <c r="R2" s="3" t="s">
        <v>38</v>
      </c>
    </row>
    <row r="3" spans="1:18" x14ac:dyDescent="0.25">
      <c r="A3" s="9" t="s">
        <v>51</v>
      </c>
      <c r="B3" s="12" t="s">
        <v>52</v>
      </c>
      <c r="C3" s="12">
        <v>2500</v>
      </c>
      <c r="D3" s="12">
        <v>4</v>
      </c>
      <c r="E3" s="11">
        <v>10000</v>
      </c>
      <c r="F3" s="6">
        <v>4</v>
      </c>
      <c r="G3" s="6"/>
      <c r="H3" s="6"/>
      <c r="I3" s="6"/>
      <c r="J3" s="6">
        <v>4</v>
      </c>
      <c r="K3" s="6"/>
      <c r="L3" s="6"/>
      <c r="M3" s="6"/>
      <c r="N3" s="6"/>
      <c r="O3" s="6"/>
      <c r="P3" s="6"/>
      <c r="Q3" s="6"/>
      <c r="R3" s="6"/>
    </row>
    <row r="4" spans="1:18" x14ac:dyDescent="0.25">
      <c r="A4" s="9" t="s">
        <v>53</v>
      </c>
      <c r="B4" s="6" t="s">
        <v>52</v>
      </c>
      <c r="C4" s="6">
        <v>6990</v>
      </c>
      <c r="D4" s="6">
        <v>8</v>
      </c>
      <c r="E4" s="11">
        <v>55950</v>
      </c>
      <c r="F4" s="6">
        <v>8</v>
      </c>
      <c r="G4" s="6"/>
      <c r="H4" s="6"/>
      <c r="I4" s="6"/>
      <c r="J4" s="6"/>
      <c r="K4" s="6">
        <v>8</v>
      </c>
      <c r="L4" s="6"/>
      <c r="M4" s="6"/>
      <c r="N4" s="6"/>
      <c r="O4" s="6"/>
      <c r="P4" s="6"/>
      <c r="Q4" s="6"/>
      <c r="R4" s="6"/>
    </row>
    <row r="5" spans="1:18" x14ac:dyDescent="0.25">
      <c r="A5" s="9" t="s">
        <v>54</v>
      </c>
      <c r="B5" s="12" t="s">
        <v>52</v>
      </c>
      <c r="C5" s="12">
        <v>530</v>
      </c>
      <c r="D5" s="12">
        <v>1</v>
      </c>
      <c r="E5" s="11">
        <v>530</v>
      </c>
      <c r="F5" s="6">
        <v>1</v>
      </c>
      <c r="G5" s="6"/>
      <c r="H5" s="6"/>
      <c r="I5" s="6"/>
      <c r="J5" s="6"/>
      <c r="K5" s="6">
        <v>1</v>
      </c>
      <c r="L5" s="6"/>
      <c r="M5" s="6"/>
      <c r="N5" s="6"/>
      <c r="O5" s="6"/>
      <c r="P5" s="6"/>
      <c r="Q5" s="6"/>
      <c r="R5" s="6"/>
    </row>
    <row r="6" spans="1:18" x14ac:dyDescent="0.25">
      <c r="A6" s="9" t="s">
        <v>55</v>
      </c>
      <c r="B6" s="12" t="s">
        <v>44</v>
      </c>
      <c r="C6" s="12">
        <v>590</v>
      </c>
      <c r="D6" s="12">
        <v>191</v>
      </c>
      <c r="E6" s="11">
        <v>112690</v>
      </c>
      <c r="F6" s="6">
        <v>191</v>
      </c>
      <c r="G6" s="6"/>
      <c r="H6" s="6"/>
      <c r="I6" s="6"/>
      <c r="J6" s="6">
        <v>191</v>
      </c>
      <c r="K6" s="6"/>
      <c r="L6" s="6"/>
      <c r="M6" s="6"/>
      <c r="N6" s="6"/>
      <c r="O6" s="6"/>
      <c r="P6" s="6"/>
      <c r="Q6" s="6"/>
      <c r="R6" s="6"/>
    </row>
    <row r="7" spans="1:18" x14ac:dyDescent="0.25">
      <c r="A7" s="9" t="s">
        <v>56</v>
      </c>
      <c r="B7" s="12" t="s">
        <v>44</v>
      </c>
      <c r="C7" s="12">
        <v>1666.67</v>
      </c>
      <c r="D7" s="12">
        <v>600</v>
      </c>
      <c r="E7" s="11">
        <v>1000000</v>
      </c>
      <c r="F7" s="6">
        <v>600</v>
      </c>
      <c r="G7" s="6"/>
      <c r="H7" s="6"/>
      <c r="I7" s="6"/>
      <c r="J7" s="6"/>
      <c r="K7" s="6">
        <v>300</v>
      </c>
      <c r="L7" s="6">
        <v>300</v>
      </c>
      <c r="M7" s="6"/>
      <c r="N7" s="6"/>
      <c r="O7" s="6"/>
      <c r="P7" s="6"/>
      <c r="Q7" s="6"/>
      <c r="R7" s="6"/>
    </row>
    <row r="8" spans="1:18" x14ac:dyDescent="0.25">
      <c r="A8" s="9" t="s">
        <v>57</v>
      </c>
      <c r="B8" s="12" t="s">
        <v>52</v>
      </c>
      <c r="C8" s="12">
        <v>35000</v>
      </c>
      <c r="D8" s="12">
        <v>1</v>
      </c>
      <c r="E8" s="11">
        <v>35000</v>
      </c>
      <c r="F8" s="6">
        <v>1</v>
      </c>
      <c r="G8" s="6"/>
      <c r="H8" s="6"/>
      <c r="I8" s="6"/>
      <c r="J8" s="6">
        <v>1</v>
      </c>
      <c r="K8" s="6"/>
      <c r="L8" s="6"/>
      <c r="M8" s="6"/>
      <c r="N8" s="6"/>
      <c r="O8" s="6"/>
      <c r="P8" s="6"/>
      <c r="Q8" s="6">
        <v>1</v>
      </c>
      <c r="R8" s="6"/>
    </row>
    <row r="9" spans="1:18" x14ac:dyDescent="0.25">
      <c r="A9" s="10" t="s">
        <v>58</v>
      </c>
      <c r="B9" s="12" t="s">
        <v>52</v>
      </c>
      <c r="C9" s="12">
        <v>6000</v>
      </c>
      <c r="D9" s="12">
        <v>1</v>
      </c>
      <c r="E9" s="11">
        <v>6000</v>
      </c>
      <c r="F9" s="6">
        <v>1</v>
      </c>
      <c r="G9" s="6"/>
      <c r="H9" s="6"/>
      <c r="I9" s="6"/>
      <c r="J9" s="6"/>
      <c r="K9" s="6">
        <v>1</v>
      </c>
      <c r="L9" s="6"/>
      <c r="M9" s="6"/>
      <c r="N9" s="6"/>
      <c r="O9" s="6"/>
      <c r="P9" s="6"/>
      <c r="Q9" s="6"/>
      <c r="R9" s="6"/>
    </row>
    <row r="10" spans="1:18" x14ac:dyDescent="0.25">
      <c r="A10" s="10" t="s">
        <v>59</v>
      </c>
      <c r="B10" s="12" t="s">
        <v>44</v>
      </c>
      <c r="C10" s="12">
        <v>1000</v>
      </c>
      <c r="D10" s="12">
        <v>110</v>
      </c>
      <c r="E10" s="11">
        <v>110000</v>
      </c>
      <c r="F10" s="6">
        <v>110</v>
      </c>
      <c r="G10" s="6"/>
      <c r="H10" s="6"/>
      <c r="I10" s="6">
        <v>110</v>
      </c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5" spans="1:18" x14ac:dyDescent="0.25">
      <c r="A15" s="14" t="s">
        <v>50</v>
      </c>
      <c r="B15" s="14"/>
      <c r="C15" s="14" t="s">
        <v>46</v>
      </c>
      <c r="D15" s="14"/>
      <c r="E15" s="14"/>
    </row>
    <row r="16" spans="1:18" x14ac:dyDescent="0.25">
      <c r="A16" s="14"/>
      <c r="B16" s="14"/>
      <c r="C16" s="14"/>
      <c r="D16" s="14"/>
      <c r="E16" s="14"/>
    </row>
  </sheetData>
  <mergeCells count="7">
    <mergeCell ref="G1:R1"/>
    <mergeCell ref="A1:A2"/>
    <mergeCell ref="C1:C2"/>
    <mergeCell ref="D1:D2"/>
    <mergeCell ref="F1:F2"/>
    <mergeCell ref="E1:E2"/>
    <mergeCell ref="B1:B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schemas.microsoft.com/office/2006/documentManagement/types"/>
    <ds:schemaRef ds:uri="7473dc27-fa1a-4161-b477-297a7233b9aa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работ и услуг</vt:lpstr>
      <vt:lpstr>Текущий ремонт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User</cp:lastModifiedBy>
  <dcterms:created xsi:type="dcterms:W3CDTF">2015-02-12T13:01:25Z</dcterms:created>
  <dcterms:modified xsi:type="dcterms:W3CDTF">2023-04-07T10:23:47Z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