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B17DAEB-0C97-45F3-9D00-9C41DE36701E}" xr6:coauthVersionLast="47" xr6:coauthVersionMax="47" xr10:uidLastSave="{00000000-0000-0000-0000-000000000000}"/>
  <bookViews>
    <workbookView xWindow="-120" yWindow="-120" windowWidth="19440" windowHeight="15000" activeTab="1" xr2:uid="{00000000-000D-0000-FFFF-FFFF00000000}"/>
  </bookViews>
  <sheets>
    <sheet name="Перечень работ и услуг" sheetId="1" r:id="rId1"/>
    <sheet name="Текущий ремонт" sheetId="5" r:id="rId2"/>
    <sheet name="ОпцииПеречня" sheetId="3" state="hidden" r:id="rId3"/>
    <sheet name="conf" sheetId="4" state="hidden" r:id="rId4"/>
  </sheets>
  <definedNames>
    <definedName name="Справочник_работ_и_услуг">OFFSET(#REF!,,,COUNTA(#REF!))</definedName>
  </definedNames>
  <calcPr calcId="181029" iterateDelta="1E-4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5" l="1"/>
  <c r="F9" i="5"/>
  <c r="F10" i="5"/>
  <c r="F11" i="5"/>
  <c r="F12" i="5"/>
</calcChain>
</file>

<file path=xl/sharedStrings.xml><?xml version="1.0" encoding="utf-8"?>
<sst xmlns="http://schemas.openxmlformats.org/spreadsheetml/2006/main" count="68" uniqueCount="61">
  <si>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</si>
  <si>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</si>
  <si>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</si>
  <si>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</si>
  <si>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</si>
  <si>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</si>
  <si>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</si>
  <si>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</si>
  <si>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</si>
  <si>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</si>
  <si>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</si>
  <si>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</si>
  <si>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</si>
  <si>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</si>
  <si>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Расходы по управлению</t>
  </si>
  <si>
    <t>Текущий ремонт</t>
  </si>
  <si>
    <t>Дератизация, дезинсекция</t>
  </si>
  <si>
    <t>Вывоз и утилизация ТКО</t>
  </si>
  <si>
    <t>Содержание придомовой территории</t>
  </si>
  <si>
    <t>Уборка мест общего пользования</t>
  </si>
  <si>
    <t>Техническое обслуживание общедомовых электрических сетей</t>
  </si>
  <si>
    <t>Техническое обслуживание общедомовых сетей ХГВС и водоотведения</t>
  </si>
  <si>
    <t>Техническое обслуживание общедомовых сетей отопления</t>
  </si>
  <si>
    <t>Техническое обслуживание общедомовых конструктивных элементов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</si>
  <si>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</si>
  <si>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</si>
  <si>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Аварийное обслуживание</t>
  </si>
  <si>
    <t>01.2018</t>
  </si>
  <si>
    <t>02.2018</t>
  </si>
  <si>
    <t>03.2018</t>
  </si>
  <si>
    <t>04.2018</t>
  </si>
  <si>
    <t>05.2018</t>
  </si>
  <si>
    <t>06.2018</t>
  </si>
  <si>
    <t>07.2018</t>
  </si>
  <si>
    <t>08.2018</t>
  </si>
  <si>
    <t>09.2018</t>
  </si>
  <si>
    <t>10.2018</t>
  </si>
  <si>
    <t>11.2018</t>
  </si>
  <si>
    <t>12.2018</t>
  </si>
  <si>
    <t>Запланированные работы по текущему ремонту:</t>
  </si>
  <si>
    <t>Цена за единицу</t>
  </si>
  <si>
    <t>Объем работ</t>
  </si>
  <si>
    <t>Итого работ</t>
  </si>
  <si>
    <t>Итого стоимость, руб.</t>
  </si>
  <si>
    <t>ремонт карниза</t>
  </si>
  <si>
    <t>м2</t>
  </si>
  <si>
    <t>ремонт трубопроводов ГВС</t>
  </si>
  <si>
    <t>м.п.</t>
  </si>
  <si>
    <t>ремонт отмосток</t>
  </si>
  <si>
    <t>ед.изм</t>
  </si>
  <si>
    <t>заполните свои данные</t>
  </si>
  <si>
    <t xml:space="preserve"> данные за 2022г</t>
  </si>
  <si>
    <t>2022г.</t>
  </si>
  <si>
    <t>Техническое обслуживание лифтового оборудования</t>
  </si>
  <si>
    <t>ВДПО (пожарное оборудование)</t>
  </si>
  <si>
    <t>Замена мусоропроводных баковшт</t>
  </si>
  <si>
    <t>Ремонт мусорокамер под. 4,5</t>
  </si>
  <si>
    <t>шт</t>
  </si>
  <si>
    <t>Замена клапана мусоропровода</t>
  </si>
  <si>
    <t>Ремонт межпанельных швов</t>
  </si>
  <si>
    <t>Закрытие проводки в кабель канал под.5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</si>
</sst>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23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6" fillId="4" borderId="1" xfId="3" applyFill="1" applyBorder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0" fontId="6" fillId="5" borderId="0" xfId="3" applyFill="1"/>
    <xf numFmtId="0" fontId="0" fillId="0" borderId="4" xfId="0" applyBorder="1"/>
    <xf numFmtId="0" fontId="7" fillId="0" borderId="6" xfId="0" applyFont="1" applyBorder="1"/>
    <xf numFmtId="0" fontId="0" fillId="0" borderId="5" xfId="0" applyBorder="1"/>
    <xf numFmtId="0" fontId="7" fillId="0" borderId="1" xfId="0" applyFont="1" applyBorder="1" applyAlignment="1">
      <alignment horizontal="center"/>
    </xf>
    <xf numFmtId="0" fontId="3" fillId="0" borderId="1" xfId="0" applyFont="1" applyBorder="1"/>
    <xf numFmtId="0" fontId="0" fillId="6" borderId="0" xfId="0" applyFill="1"/>
    <xf numFmtId="0" fontId="0" fillId="0" borderId="0" xfId="0" applyAlignment="1">
      <alignment horizontal="center"/>
    </xf>
    <xf numFmtId="0" fontId="5" fillId="0" borderId="0" xfId="0" applyFont="1"/>
    <xf numFmtId="0" fontId="5" fillId="0" borderId="1" xfId="0" applyFont="1" applyBorder="1"/>
    <xf numFmtId="0" fontId="5" fillId="0" borderId="2" xfId="0" applyFont="1" applyBorder="1" applyAlignment="1">
      <alignment horizontal="center" wrapText="1"/>
    </xf>
    <xf numFmtId="0" fontId="0" fillId="0" borderId="3" xfId="0" applyBorder="1"/>
    <xf numFmtId="0" fontId="0" fillId="0" borderId="7" xfId="0" applyBorder="1"/>
    <xf numFmtId="0" fontId="0" fillId="0" borderId="7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1" xfId="0" applyNumberFormat="1" applyBorder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9"/>
  <sheetViews>
    <sheetView workbookViewId="0">
      <pane ySplit="2" topLeftCell="A3" activePane="bottomLeft" state="frozen"/>
      <selection pane="bottomLeft" activeCell="C23" sqref="C23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4"/>
      <c r="B1" s="14"/>
      <c r="C1" s="14"/>
      <c r="D1" s="14"/>
      <c r="E1" s="14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 s="1" customFormat="1" ht="60" customHeight="1" x14ac:dyDescent="0.25">
      <c r="A2" s="4" t="s">
        <v>8</v>
      </c>
      <c r="B2" s="5" t="s">
        <v>9</v>
      </c>
      <c r="C2" s="5" t="s">
        <v>24</v>
      </c>
      <c r="D2" s="5" t="s">
        <v>25</v>
      </c>
      <c r="E2" s="5" t="s">
        <v>10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</row>
    <row r="3" spans="1:17" x14ac:dyDescent="0.25">
      <c r="A3" s="6" t="s">
        <v>23</v>
      </c>
      <c r="B3" s="22">
        <v>0.54</v>
      </c>
      <c r="C3" s="22">
        <v>25663.8</v>
      </c>
      <c r="D3" s="22">
        <v>12</v>
      </c>
      <c r="E3" s="22">
        <v>166249</v>
      </c>
    </row>
    <row r="4" spans="1:17" x14ac:dyDescent="0.25">
      <c r="A4" s="6" t="s">
        <v>22</v>
      </c>
      <c r="B4" s="22">
        <v>1.38</v>
      </c>
      <c r="C4" s="22">
        <v>25663.8</v>
      </c>
      <c r="D4" s="22">
        <v>12</v>
      </c>
      <c r="E4" s="22">
        <v>425600</v>
      </c>
    </row>
    <row r="5" spans="1:17" x14ac:dyDescent="0.25">
      <c r="A5" s="12" t="s">
        <v>26</v>
      </c>
      <c r="B5" s="22">
        <v>0.52</v>
      </c>
      <c r="C5" s="22">
        <v>25663.8</v>
      </c>
      <c r="D5" s="22">
        <v>12</v>
      </c>
      <c r="E5" s="22">
        <v>161280</v>
      </c>
    </row>
    <row r="6" spans="1:17" x14ac:dyDescent="0.25">
      <c r="A6" s="6" t="s">
        <v>21</v>
      </c>
      <c r="B6" s="22">
        <v>2.21</v>
      </c>
      <c r="C6" s="22">
        <v>25663.8</v>
      </c>
      <c r="D6" s="22">
        <v>12</v>
      </c>
      <c r="E6" s="22">
        <v>681000</v>
      </c>
    </row>
    <row r="7" spans="1:17" x14ac:dyDescent="0.25">
      <c r="A7" s="6" t="s">
        <v>20</v>
      </c>
      <c r="B7" s="22">
        <v>0.56000000000000005</v>
      </c>
      <c r="C7" s="22">
        <v>25663.8</v>
      </c>
      <c r="D7" s="22">
        <v>12</v>
      </c>
      <c r="E7" s="22">
        <v>174000</v>
      </c>
    </row>
    <row r="8" spans="1:17" x14ac:dyDescent="0.25">
      <c r="A8" s="6" t="s">
        <v>53</v>
      </c>
      <c r="B8" s="22">
        <v>2.74</v>
      </c>
      <c r="C8" s="22">
        <v>25663.8</v>
      </c>
      <c r="D8" s="22">
        <v>12</v>
      </c>
      <c r="E8" s="22">
        <v>842909</v>
      </c>
    </row>
    <row r="9" spans="1:17" x14ac:dyDescent="0.25">
      <c r="A9" s="6" t="s">
        <v>54</v>
      </c>
      <c r="B9" s="22">
        <v>7.0000000000000007E-2</v>
      </c>
      <c r="C9" s="22">
        <v>25663.8</v>
      </c>
      <c r="D9" s="22">
        <v>12</v>
      </c>
      <c r="E9" s="22">
        <v>22216</v>
      </c>
    </row>
    <row r="10" spans="1:17" x14ac:dyDescent="0.25">
      <c r="A10" s="6" t="s">
        <v>19</v>
      </c>
      <c r="B10" s="22">
        <v>1.76</v>
      </c>
      <c r="C10" s="22">
        <v>25663.8</v>
      </c>
      <c r="D10" s="22">
        <v>12</v>
      </c>
      <c r="E10" s="22">
        <v>542534</v>
      </c>
    </row>
    <row r="11" spans="1:17" x14ac:dyDescent="0.25">
      <c r="A11" s="6" t="s">
        <v>18</v>
      </c>
      <c r="B11" s="22">
        <v>2.64</v>
      </c>
      <c r="C11" s="22">
        <v>25663.8</v>
      </c>
      <c r="D11" s="22">
        <v>12</v>
      </c>
      <c r="E11" s="22">
        <v>812828</v>
      </c>
    </row>
    <row r="12" spans="1:17" x14ac:dyDescent="0.25">
      <c r="A12" s="6" t="s">
        <v>17</v>
      </c>
      <c r="B12" s="22">
        <v>0.38</v>
      </c>
      <c r="C12" s="22">
        <v>25663.8</v>
      </c>
      <c r="D12" s="22">
        <v>12</v>
      </c>
      <c r="E12" s="22">
        <v>118512</v>
      </c>
    </row>
    <row r="13" spans="1:17" x14ac:dyDescent="0.25">
      <c r="A13" s="6" t="s">
        <v>16</v>
      </c>
      <c r="B13" s="22">
        <v>0.13</v>
      </c>
      <c r="C13" s="22">
        <v>25663.8</v>
      </c>
      <c r="D13" s="22">
        <v>12</v>
      </c>
      <c r="E13" s="22">
        <v>39151</v>
      </c>
    </row>
    <row r="14" spans="1:17" x14ac:dyDescent="0.25">
      <c r="A14" s="6" t="s">
        <v>14</v>
      </c>
      <c r="B14" s="22">
        <v>9.1999999999999993</v>
      </c>
      <c r="C14" s="22">
        <v>25663.8</v>
      </c>
      <c r="D14" s="22">
        <v>12</v>
      </c>
      <c r="E14" s="22">
        <v>2834951</v>
      </c>
    </row>
    <row r="15" spans="1:17" x14ac:dyDescent="0.25">
      <c r="A15" s="6" t="s">
        <v>15</v>
      </c>
      <c r="B15" s="22">
        <v>0.17</v>
      </c>
      <c r="C15" s="22">
        <v>25663.8</v>
      </c>
      <c r="D15" s="22">
        <v>12</v>
      </c>
      <c r="E15" s="22">
        <v>53556</v>
      </c>
    </row>
    <row r="19" spans="1:1" x14ac:dyDescent="0.25">
      <c r="A19" s="13" t="s">
        <v>51</v>
      </c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6:A65536 A3:A4" xr:uid="{00000000-0002-0000-0000-000000000000}">
      <formula1>Справочник_работ_и_услуг</formula1>
    </dataValidation>
    <dataValidation type="list" allowBlank="1" showInputMessage="1" showErrorMessage="1" sqref="A6:A65536 A3:A4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6"/>
  <sheetViews>
    <sheetView tabSelected="1" workbookViewId="0">
      <selection activeCell="A8" sqref="A8"/>
    </sheetView>
  </sheetViews>
  <sheetFormatPr defaultRowHeight="15" x14ac:dyDescent="0.25"/>
  <cols>
    <col min="1" max="1" width="38.140625" customWidth="1"/>
    <col min="2" max="2" width="8.140625" customWidth="1"/>
    <col min="3" max="3" width="10" customWidth="1"/>
    <col min="4" max="4" width="10.5703125" customWidth="1"/>
    <col min="5" max="5" width="10.85546875" customWidth="1"/>
    <col min="6" max="6" width="10.5703125" customWidth="1"/>
  </cols>
  <sheetData>
    <row r="1" spans="1:18" ht="30" customHeight="1" x14ac:dyDescent="0.25">
      <c r="A1" s="17" t="s">
        <v>39</v>
      </c>
      <c r="B1" s="17" t="s">
        <v>49</v>
      </c>
      <c r="C1" s="17" t="s">
        <v>40</v>
      </c>
      <c r="D1" s="17" t="s">
        <v>41</v>
      </c>
      <c r="E1" s="17" t="s">
        <v>43</v>
      </c>
      <c r="F1" s="17" t="s">
        <v>42</v>
      </c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</row>
    <row r="2" spans="1:18" x14ac:dyDescent="0.25">
      <c r="A2" s="18"/>
      <c r="B2" s="19"/>
      <c r="C2" s="19"/>
      <c r="D2" s="20"/>
      <c r="E2" s="21"/>
      <c r="F2" s="21"/>
      <c r="G2" s="3" t="s">
        <v>27</v>
      </c>
      <c r="H2" s="3" t="s">
        <v>28</v>
      </c>
      <c r="I2" s="3" t="s">
        <v>29</v>
      </c>
      <c r="J2" s="3" t="s">
        <v>30</v>
      </c>
      <c r="K2" s="3" t="s">
        <v>31</v>
      </c>
      <c r="L2" s="3" t="s">
        <v>32</v>
      </c>
      <c r="M2" s="3" t="s">
        <v>33</v>
      </c>
      <c r="N2" s="3" t="s">
        <v>34</v>
      </c>
      <c r="O2" s="3" t="s">
        <v>35</v>
      </c>
      <c r="P2" s="3" t="s">
        <v>36</v>
      </c>
      <c r="Q2" s="3" t="s">
        <v>37</v>
      </c>
      <c r="R2" s="3" t="s">
        <v>38</v>
      </c>
    </row>
    <row r="3" spans="1:18" x14ac:dyDescent="0.25">
      <c r="A3" s="8" t="s">
        <v>55</v>
      </c>
      <c r="B3" s="11" t="s">
        <v>45</v>
      </c>
      <c r="C3" s="11">
        <v>19752</v>
      </c>
      <c r="D3" s="11">
        <v>6</v>
      </c>
      <c r="E3" s="10">
        <v>118512</v>
      </c>
      <c r="F3" s="6">
        <v>6</v>
      </c>
      <c r="G3" s="6"/>
      <c r="H3" s="6"/>
      <c r="I3" s="6"/>
      <c r="J3" s="6"/>
      <c r="K3" s="6"/>
      <c r="L3" s="6">
        <v>2</v>
      </c>
      <c r="M3" s="6">
        <v>3</v>
      </c>
      <c r="N3" s="6">
        <v>1</v>
      </c>
      <c r="O3" s="6"/>
      <c r="P3" s="6"/>
      <c r="Q3" s="6"/>
      <c r="R3" s="6"/>
    </row>
    <row r="4" spans="1:18" x14ac:dyDescent="0.25">
      <c r="A4" s="8" t="s">
        <v>56</v>
      </c>
      <c r="B4" s="6" t="s">
        <v>57</v>
      </c>
      <c r="C4" s="6">
        <v>3040.86</v>
      </c>
      <c r="D4" s="6">
        <v>11</v>
      </c>
      <c r="E4" s="10">
        <v>33449.4</v>
      </c>
      <c r="F4" s="6">
        <v>11</v>
      </c>
      <c r="G4" s="6"/>
      <c r="H4" s="6"/>
      <c r="I4" s="6"/>
      <c r="J4" s="6"/>
      <c r="K4" s="6"/>
      <c r="L4" s="6">
        <v>1</v>
      </c>
      <c r="M4" s="6">
        <v>5</v>
      </c>
      <c r="N4" s="6">
        <v>5</v>
      </c>
      <c r="O4" s="6"/>
      <c r="P4" s="6"/>
      <c r="Q4" s="6"/>
      <c r="R4" s="6"/>
    </row>
    <row r="5" spans="1:18" x14ac:dyDescent="0.25">
      <c r="A5" s="8" t="s">
        <v>58</v>
      </c>
      <c r="B5" s="11" t="s">
        <v>57</v>
      </c>
      <c r="C5" s="11">
        <v>5950.66</v>
      </c>
      <c r="D5" s="11">
        <v>9</v>
      </c>
      <c r="E5" s="10">
        <v>53556</v>
      </c>
      <c r="F5" s="6">
        <v>9</v>
      </c>
      <c r="G5" s="6"/>
      <c r="H5" s="6"/>
      <c r="I5" s="6"/>
      <c r="J5" s="6"/>
      <c r="K5" s="6"/>
      <c r="L5" s="6">
        <v>9</v>
      </c>
      <c r="M5" s="6"/>
      <c r="N5" s="6"/>
      <c r="O5" s="6"/>
      <c r="P5" s="6"/>
      <c r="Q5" s="6"/>
      <c r="R5" s="6"/>
    </row>
    <row r="6" spans="1:18" x14ac:dyDescent="0.25">
      <c r="A6" s="8" t="s">
        <v>59</v>
      </c>
      <c r="B6" s="11" t="s">
        <v>45</v>
      </c>
      <c r="C6" s="11">
        <v>1385.05</v>
      </c>
      <c r="D6" s="11">
        <v>100</v>
      </c>
      <c r="E6" s="10">
        <v>138505</v>
      </c>
      <c r="F6" s="6">
        <v>100</v>
      </c>
      <c r="G6" s="6"/>
      <c r="H6" s="6"/>
      <c r="I6" s="6"/>
      <c r="J6" s="6"/>
      <c r="K6" s="6"/>
      <c r="L6" s="6"/>
      <c r="M6" s="6">
        <v>100</v>
      </c>
      <c r="N6" s="6"/>
      <c r="O6" s="6"/>
      <c r="P6" s="6"/>
      <c r="Q6" s="6"/>
      <c r="R6" s="6"/>
    </row>
    <row r="7" spans="1:18" x14ac:dyDescent="0.25">
      <c r="A7" s="8" t="s">
        <v>60</v>
      </c>
      <c r="B7" s="11" t="s">
        <v>45</v>
      </c>
      <c r="C7" s="11">
        <v>1000.03</v>
      </c>
      <c r="D7" s="11">
        <v>300</v>
      </c>
      <c r="E7" s="10">
        <v>300008</v>
      </c>
      <c r="F7" s="6">
        <v>300</v>
      </c>
      <c r="G7" s="6"/>
      <c r="H7" s="6"/>
      <c r="I7" s="6"/>
      <c r="J7" s="6"/>
      <c r="K7" s="6"/>
      <c r="L7" s="6"/>
      <c r="M7" s="6"/>
      <c r="N7" s="6">
        <v>300</v>
      </c>
      <c r="O7" s="6"/>
      <c r="P7" s="6"/>
      <c r="Q7" s="6"/>
      <c r="R7" s="6"/>
    </row>
    <row r="8" spans="1:18" x14ac:dyDescent="0.25">
      <c r="A8" s="8" t="s">
        <v>44</v>
      </c>
      <c r="B8" s="11" t="s">
        <v>45</v>
      </c>
      <c r="C8" s="11"/>
      <c r="D8" s="11"/>
      <c r="E8" s="10"/>
      <c r="F8" s="6">
        <f t="shared" ref="F4:F12" si="0">SUM(G8:R8)</f>
        <v>0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</row>
    <row r="9" spans="1:18" x14ac:dyDescent="0.25">
      <c r="A9" s="9" t="s">
        <v>46</v>
      </c>
      <c r="B9" s="11" t="s">
        <v>47</v>
      </c>
      <c r="C9" s="11"/>
      <c r="D9" s="11"/>
      <c r="E9" s="10"/>
      <c r="F9" s="6">
        <f t="shared" si="0"/>
        <v>0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 x14ac:dyDescent="0.25">
      <c r="A10" s="9" t="s">
        <v>48</v>
      </c>
      <c r="B10" s="11" t="s">
        <v>45</v>
      </c>
      <c r="C10" s="11"/>
      <c r="D10" s="11"/>
      <c r="E10" s="10"/>
      <c r="F10" s="6">
        <f t="shared" si="0"/>
        <v>0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18" x14ac:dyDescent="0.25">
      <c r="A11" s="6"/>
      <c r="B11" s="6"/>
      <c r="C11" s="6"/>
      <c r="D11" s="6"/>
      <c r="E11" s="6"/>
      <c r="F11" s="6">
        <f t="shared" si="0"/>
        <v>0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1:18" x14ac:dyDescent="0.25">
      <c r="A12" s="6"/>
      <c r="B12" s="6"/>
      <c r="C12" s="6"/>
      <c r="D12" s="6"/>
      <c r="E12" s="6"/>
      <c r="F12" s="6">
        <f t="shared" si="0"/>
        <v>0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</row>
    <row r="15" spans="1:18" x14ac:dyDescent="0.25">
      <c r="A15" s="13"/>
      <c r="B15" s="13"/>
      <c r="C15" s="13" t="s">
        <v>50</v>
      </c>
      <c r="D15" s="13"/>
      <c r="E15" s="13"/>
    </row>
    <row r="16" spans="1:18" x14ac:dyDescent="0.25">
      <c r="A16" s="13" t="s">
        <v>52</v>
      </c>
      <c r="B16" s="13"/>
      <c r="C16" s="13"/>
      <c r="D16" s="13"/>
      <c r="E16" s="13"/>
    </row>
  </sheetData>
  <mergeCells count="7">
    <mergeCell ref="G1:R1"/>
    <mergeCell ref="A1:A2"/>
    <mergeCell ref="C1:C2"/>
    <mergeCell ref="D1:D2"/>
    <mergeCell ref="F1:F2"/>
    <mergeCell ref="E1:E2"/>
    <mergeCell ref="B1:B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schemas.microsoft.com/office/2006/documentManagement/types"/>
    <ds:schemaRef ds:uri="7473dc27-fa1a-4161-b477-297a7233b9aa"/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Перечень работ и услуг</vt:lpstr>
      <vt:lpstr>Текущий ремонт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User</cp:lastModifiedBy>
  <dcterms:created xsi:type="dcterms:W3CDTF">2015-02-12T13:01:25Z</dcterms:created>
  <dcterms:modified xsi:type="dcterms:W3CDTF">2023-04-07T10:06:26Z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